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 Camredon\Documents\Enseignements\Model_Sys_Env_M1\2015-2016\TP1\"/>
    </mc:Choice>
  </mc:AlternateContent>
  <bookViews>
    <workbookView xWindow="0" yWindow="0" windowWidth="21600" windowHeight="9735"/>
  </bookViews>
  <sheets>
    <sheet name="Exo1" sheetId="1" r:id="rId1"/>
    <sheet name="Exo2-3-4" sheetId="4" r:id="rId2"/>
    <sheet name="Exo6" sheetId="3" r:id="rId3"/>
    <sheet name="2plot" sheetId="5" r:id="rId4"/>
  </sheets>
  <calcPr calcId="152511"/>
</workbook>
</file>

<file path=xl/calcChain.xml><?xml version="1.0" encoding="utf-8"?>
<calcChain xmlns="http://schemas.openxmlformats.org/spreadsheetml/2006/main">
  <c r="D3" i="5" l="1"/>
  <c r="C4" i="5"/>
  <c r="C3" i="5"/>
  <c r="B4" i="5"/>
  <c r="D4" i="5" s="1"/>
  <c r="B5" i="5" l="1"/>
  <c r="B6" i="5" l="1"/>
  <c r="C5" i="5"/>
  <c r="D5" i="5"/>
  <c r="B7" i="5" l="1"/>
  <c r="D6" i="5"/>
  <c r="C6" i="5"/>
  <c r="B8" i="5" l="1"/>
  <c r="C7" i="5"/>
  <c r="D7" i="5"/>
  <c r="B9" i="5" l="1"/>
  <c r="C8" i="5"/>
  <c r="D8" i="5"/>
  <c r="D9" i="5" l="1"/>
  <c r="C9" i="5"/>
  <c r="B10" i="5"/>
  <c r="D10" i="5" l="1"/>
  <c r="C10" i="5"/>
  <c r="B11" i="5"/>
  <c r="C11" i="5" l="1"/>
  <c r="D11" i="5"/>
  <c r="B12" i="5"/>
  <c r="C12" i="5" l="1"/>
  <c r="D12" i="5"/>
  <c r="B13" i="5"/>
  <c r="D13" i="5" l="1"/>
  <c r="C13" i="5"/>
  <c r="B14" i="5"/>
  <c r="D14" i="5" l="1"/>
  <c r="C14" i="5"/>
  <c r="B15" i="5"/>
  <c r="D15" i="5" l="1"/>
  <c r="C15" i="5"/>
  <c r="B16" i="5"/>
  <c r="D16" i="5" l="1"/>
  <c r="C16" i="5"/>
  <c r="B17" i="5"/>
  <c r="D17" i="5" l="1"/>
  <c r="C17" i="5"/>
  <c r="B18" i="5"/>
  <c r="D18" i="5" l="1"/>
  <c r="C18" i="5"/>
  <c r="B19" i="5"/>
  <c r="B20" i="5" l="1"/>
  <c r="C19" i="5"/>
  <c r="D19" i="5"/>
  <c r="C20" i="5" l="1"/>
  <c r="D20" i="5"/>
  <c r="B21" i="5"/>
  <c r="D21" i="5" l="1"/>
  <c r="C21" i="5"/>
  <c r="B22" i="5"/>
  <c r="D22" i="5" l="1"/>
  <c r="C22" i="5"/>
  <c r="B23" i="5"/>
  <c r="C23" i="5" l="1"/>
  <c r="D23" i="5"/>
  <c r="B24" i="5"/>
  <c r="C24" i="5" l="1"/>
  <c r="D24" i="5"/>
  <c r="B25" i="5"/>
  <c r="D25" i="5" l="1"/>
  <c r="C25" i="5"/>
  <c r="B26" i="5"/>
  <c r="D26" i="5" l="1"/>
  <c r="C26" i="5"/>
  <c r="B27" i="5"/>
  <c r="C27" i="5" l="1"/>
  <c r="D27" i="5"/>
  <c r="B28" i="5"/>
  <c r="C28" i="5" l="1"/>
  <c r="D28" i="5"/>
  <c r="B29" i="5"/>
  <c r="D29" i="5" l="1"/>
  <c r="C29" i="5"/>
  <c r="B30" i="5"/>
  <c r="D30" i="5" l="1"/>
  <c r="C30" i="5"/>
  <c r="B31" i="5"/>
  <c r="C31" i="5" l="1"/>
  <c r="D31" i="5"/>
  <c r="B32" i="5"/>
  <c r="C32" i="5" l="1"/>
  <c r="D32" i="5"/>
  <c r="B33" i="5"/>
  <c r="D33" i="5" l="1"/>
  <c r="C33" i="5"/>
  <c r="B34" i="5"/>
  <c r="D34" i="5" l="1"/>
  <c r="C34" i="5"/>
  <c r="B35" i="5"/>
  <c r="C35" i="5" l="1"/>
  <c r="D35" i="5"/>
  <c r="B36" i="5"/>
  <c r="C36" i="5" l="1"/>
  <c r="D36" i="5"/>
  <c r="B37" i="5"/>
  <c r="D37" i="5" l="1"/>
  <c r="C37" i="5"/>
  <c r="B38" i="5"/>
  <c r="D38" i="5" l="1"/>
  <c r="C38" i="5"/>
  <c r="B39" i="5"/>
  <c r="C39" i="5" l="1"/>
  <c r="D39" i="5"/>
  <c r="B40" i="5"/>
  <c r="C40" i="5" l="1"/>
  <c r="D40" i="5"/>
  <c r="B41" i="5"/>
  <c r="D41" i="5" l="1"/>
  <c r="C41" i="5"/>
  <c r="B42" i="5"/>
  <c r="D42" i="5" l="1"/>
  <c r="C42" i="5"/>
  <c r="B43" i="5"/>
  <c r="C43" i="5" l="1"/>
  <c r="D43" i="5"/>
  <c r="B44" i="5"/>
  <c r="C44" i="5" l="1"/>
  <c r="D44" i="5"/>
  <c r="B45" i="5"/>
  <c r="D45" i="5" l="1"/>
  <c r="C45" i="5"/>
  <c r="B46" i="5"/>
  <c r="D46" i="5" l="1"/>
  <c r="C46" i="5"/>
  <c r="B47" i="5"/>
  <c r="C47" i="5" l="1"/>
  <c r="D47" i="5"/>
  <c r="B48" i="5"/>
  <c r="C48" i="5" l="1"/>
  <c r="D48" i="5"/>
  <c r="B49" i="5"/>
  <c r="D49" i="5" l="1"/>
  <c r="C49" i="5"/>
  <c r="B50" i="5"/>
  <c r="D50" i="5" l="1"/>
  <c r="C50" i="5"/>
  <c r="B51" i="5"/>
  <c r="C51" i="5" l="1"/>
  <c r="D51" i="5"/>
  <c r="B52" i="5"/>
  <c r="C52" i="5" l="1"/>
  <c r="D52" i="5"/>
  <c r="B53" i="5"/>
  <c r="D53" i="5" l="1"/>
  <c r="C53" i="5"/>
</calcChain>
</file>

<file path=xl/sharedStrings.xml><?xml version="1.0" encoding="utf-8"?>
<sst xmlns="http://schemas.openxmlformats.org/spreadsheetml/2006/main" count="53" uniqueCount="25">
  <si>
    <t xml:space="preserve">Paramètres </t>
  </si>
  <si>
    <t>a</t>
  </si>
  <si>
    <t>b</t>
  </si>
  <si>
    <t>c</t>
  </si>
  <si>
    <t>e</t>
  </si>
  <si>
    <t xml:space="preserve">Lo </t>
  </si>
  <si>
    <t xml:space="preserve">Ro </t>
  </si>
  <si>
    <t xml:space="preserve">Δt </t>
  </si>
  <si>
    <t xml:space="preserve"> Temps </t>
  </si>
  <si>
    <t xml:space="preserve">Lapins </t>
  </si>
  <si>
    <t>Renards</t>
  </si>
  <si>
    <t>Conditions initiales</t>
  </si>
  <si>
    <t>k1</t>
  </si>
  <si>
    <t>J1</t>
  </si>
  <si>
    <t>L2 (Euler)</t>
  </si>
  <si>
    <t>R2 (Euler)</t>
  </si>
  <si>
    <t>k2</t>
  </si>
  <si>
    <t>J2</t>
  </si>
  <si>
    <t>Simulation</t>
  </si>
  <si>
    <t>REF</t>
  </si>
  <si>
    <t>Scenatio I</t>
  </si>
  <si>
    <t>Scenario II</t>
  </si>
  <si>
    <t xml:space="preserve">Lapins  </t>
  </si>
  <si>
    <t>(sol. analytique)</t>
  </si>
  <si>
    <t>(sol. numérique)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</si>
</sst>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0" fillId="0" borderId="0" xfId="0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4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zoomScale="85" zoomScaleNormal="85" workbookViewId="0"/>
  </sheetViews>
  <sheetFormatPr baseColWidth="10" defaultRowHeight="15" x14ac:dyDescent="0.25"/>
  <cols>
    <col min="1" max="1" width="1.5703125" style="8" customWidth="1"/>
    <col min="4" max="4" width="1.5703125" customWidth="1"/>
    <col min="5" max="5" width="1.5703125" style="7" customWidth="1"/>
    <col min="6" max="6" width="11.42578125" style="5"/>
    <col min="7" max="8" width="14.28515625" style="5" bestFit="1" customWidth="1"/>
    <col min="9" max="9" width="1.28515625" style="6" customWidth="1"/>
    <col min="10" max="28" width="11.42578125" style="8"/>
  </cols>
  <sheetData>
    <row r="1" spans="1:10" x14ac:dyDescent="0.25">
      <c r="F1" s="3" t="s">
        <v>8</v>
      </c>
      <c r="G1" s="3" t="s">
        <v>22</v>
      </c>
      <c r="H1" s="3" t="s">
        <v>22</v>
      </c>
    </row>
    <row r="2" spans="1:10" x14ac:dyDescent="0.25">
      <c r="A2" s="2"/>
      <c r="B2" s="24" t="s">
        <v>0</v>
      </c>
      <c r="C2" s="24"/>
      <c r="D2" s="2"/>
      <c r="F2" s="3"/>
      <c r="G2" s="23" t="s">
        <v>23</v>
      </c>
      <c r="H2" s="23" t="s">
        <v>24</v>
      </c>
      <c r="I2" s="4"/>
    </row>
    <row r="3" spans="1:10" ht="15.75" x14ac:dyDescent="0.25">
      <c r="A3" s="2"/>
      <c r="B3" s="1" t="s">
        <v>1</v>
      </c>
      <c r="C3">
        <v>2</v>
      </c>
      <c r="D3" s="2"/>
    </row>
    <row r="4" spans="1:10" ht="15.75" x14ac:dyDescent="0.25">
      <c r="A4" s="2"/>
      <c r="B4" s="1"/>
      <c r="D4" s="2"/>
    </row>
    <row r="5" spans="1:10" ht="15.75" x14ac:dyDescent="0.25">
      <c r="A5" s="2"/>
      <c r="B5" s="1"/>
      <c r="D5" s="2"/>
    </row>
    <row r="6" spans="1:10" ht="15.75" x14ac:dyDescent="0.25">
      <c r="A6" s="2"/>
      <c r="B6" s="1"/>
      <c r="D6" s="2"/>
    </row>
    <row r="7" spans="1:10" x14ac:dyDescent="0.25">
      <c r="A7" s="2"/>
      <c r="B7" s="24" t="s">
        <v>11</v>
      </c>
      <c r="C7" s="24"/>
      <c r="D7" s="2"/>
    </row>
    <row r="8" spans="1:10" ht="15.75" x14ac:dyDescent="0.25">
      <c r="A8" s="2"/>
      <c r="B8" s="1" t="s">
        <v>5</v>
      </c>
      <c r="C8">
        <v>5000</v>
      </c>
      <c r="D8" s="2"/>
    </row>
    <row r="9" spans="1:10" ht="15.75" x14ac:dyDescent="0.25">
      <c r="A9" s="2"/>
      <c r="B9" s="1"/>
      <c r="D9" s="2"/>
    </row>
    <row r="10" spans="1:10" ht="15.75" x14ac:dyDescent="0.25">
      <c r="A10" s="2"/>
      <c r="B10" s="1" t="s">
        <v>7</v>
      </c>
      <c r="D10" s="2"/>
    </row>
    <row r="11" spans="1:10" x14ac:dyDescent="0.25">
      <c r="A11" s="2"/>
      <c r="B11" s="2"/>
      <c r="C11" s="2"/>
      <c r="D11" s="2"/>
    </row>
    <row r="14" spans="1:10" x14ac:dyDescent="0.25">
      <c r="C14" s="8"/>
      <c r="D14" s="8"/>
    </row>
    <row r="15" spans="1:10" x14ac:dyDescent="0.25">
      <c r="C15" s="8"/>
      <c r="D15" s="8"/>
      <c r="J15" s="9"/>
    </row>
    <row r="16" spans="1:10" x14ac:dyDescent="0.25">
      <c r="C16" s="8"/>
      <c r="D16" s="8"/>
    </row>
    <row r="17" spans="3:16" x14ac:dyDescent="0.25">
      <c r="C17" s="8"/>
      <c r="D17" s="8"/>
      <c r="J17" s="10"/>
      <c r="K17" s="10"/>
      <c r="L17" s="10"/>
      <c r="M17" s="10"/>
      <c r="N17" s="10"/>
      <c r="O17" s="10"/>
    </row>
    <row r="18" spans="3:16" x14ac:dyDescent="0.25">
      <c r="C18" s="8"/>
      <c r="D18" s="8"/>
      <c r="J18" s="10"/>
    </row>
    <row r="19" spans="3:16" x14ac:dyDescent="0.25">
      <c r="C19" s="8"/>
      <c r="D19" s="8"/>
      <c r="J19" s="5"/>
      <c r="K19" s="5"/>
      <c r="L19" s="5"/>
      <c r="M19" s="5"/>
      <c r="N19" s="5"/>
      <c r="O19" s="5"/>
      <c r="P19" s="5"/>
    </row>
    <row r="20" spans="3:16" x14ac:dyDescent="0.25">
      <c r="C20" s="8"/>
      <c r="D20" s="8"/>
    </row>
    <row r="21" spans="3:16" x14ac:dyDescent="0.25">
      <c r="C21" s="8"/>
      <c r="D21" s="8"/>
      <c r="J21" s="9"/>
    </row>
    <row r="22" spans="3:16" x14ac:dyDescent="0.25">
      <c r="C22" s="8"/>
      <c r="D22" s="8"/>
    </row>
    <row r="23" spans="3:16" x14ac:dyDescent="0.25">
      <c r="C23" s="8"/>
      <c r="D23" s="8"/>
      <c r="J23" s="5"/>
      <c r="K23" s="5"/>
      <c r="L23" s="5"/>
      <c r="M23" s="5"/>
      <c r="N23" s="5"/>
      <c r="O23" s="5"/>
      <c r="P23" s="5"/>
    </row>
    <row r="24" spans="3:16" x14ac:dyDescent="0.25">
      <c r="C24" s="8"/>
      <c r="D24" s="8"/>
    </row>
    <row r="25" spans="3:16" x14ac:dyDescent="0.25">
      <c r="C25" s="8"/>
      <c r="D25" s="8"/>
    </row>
    <row r="26" spans="3:16" x14ac:dyDescent="0.25">
      <c r="C26" s="8"/>
      <c r="D26" s="8"/>
      <c r="J26" s="11"/>
      <c r="K26" s="11"/>
    </row>
  </sheetData>
  <mergeCells count="2">
    <mergeCell ref="B2:C2"/>
    <mergeCell ref="B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="85" zoomScaleNormal="85" workbookViewId="0"/>
  </sheetViews>
  <sheetFormatPr baseColWidth="10" defaultRowHeight="15" x14ac:dyDescent="0.25"/>
  <cols>
    <col min="1" max="1" width="1.5703125" style="8" customWidth="1"/>
    <col min="4" max="4" width="1.5703125" customWidth="1"/>
    <col min="5" max="5" width="1.5703125" style="7" customWidth="1"/>
    <col min="6" max="6" width="11.42578125" style="5"/>
    <col min="7" max="8" width="12.140625" style="5" customWidth="1"/>
    <col min="9" max="9" width="1.28515625" style="6" customWidth="1"/>
    <col min="10" max="26" width="11.42578125" style="8"/>
  </cols>
  <sheetData>
    <row r="1" spans="1:13" s="8" customFormat="1" x14ac:dyDescent="0.25">
      <c r="A1" s="2"/>
      <c r="B1" s="24" t="s">
        <v>0</v>
      </c>
      <c r="C1" s="24"/>
      <c r="D1" s="2"/>
      <c r="E1" s="7"/>
      <c r="F1" s="3" t="s">
        <v>8</v>
      </c>
      <c r="G1" s="3" t="s">
        <v>9</v>
      </c>
      <c r="H1" s="3" t="s">
        <v>10</v>
      </c>
      <c r="I1" s="4"/>
    </row>
    <row r="2" spans="1:13" s="8" customFormat="1" ht="15.75" x14ac:dyDescent="0.25">
      <c r="A2" s="2"/>
      <c r="B2" s="1" t="s">
        <v>1</v>
      </c>
      <c r="C2">
        <v>2</v>
      </c>
      <c r="D2" s="2"/>
      <c r="E2" s="7"/>
      <c r="F2" s="5"/>
      <c r="G2" s="5"/>
      <c r="H2" s="5"/>
      <c r="I2" s="6"/>
    </row>
    <row r="3" spans="1:13" s="8" customFormat="1" ht="15.75" x14ac:dyDescent="0.25">
      <c r="A3" s="2"/>
      <c r="B3" s="1" t="s">
        <v>2</v>
      </c>
      <c r="C3">
        <v>1E-3</v>
      </c>
      <c r="D3" s="2"/>
      <c r="E3" s="7"/>
      <c r="F3" s="5"/>
      <c r="G3" s="5"/>
      <c r="H3" s="5"/>
      <c r="I3" s="6"/>
    </row>
    <row r="4" spans="1:13" s="8" customFormat="1" ht="15.75" x14ac:dyDescent="0.25">
      <c r="A4" s="2"/>
      <c r="B4" s="1" t="s">
        <v>3</v>
      </c>
      <c r="C4">
        <v>2E-3</v>
      </c>
      <c r="D4" s="2"/>
      <c r="E4" s="7"/>
      <c r="F4" s="5"/>
      <c r="G4" s="5"/>
      <c r="H4" s="5"/>
      <c r="I4" s="6"/>
    </row>
    <row r="5" spans="1:13" s="8" customFormat="1" ht="15.75" x14ac:dyDescent="0.25">
      <c r="A5" s="2"/>
      <c r="B5" s="1" t="s">
        <v>4</v>
      </c>
      <c r="C5">
        <v>10</v>
      </c>
      <c r="D5" s="2"/>
      <c r="E5" s="7"/>
      <c r="F5" s="5"/>
      <c r="G5" s="5"/>
      <c r="H5" s="5"/>
      <c r="I5" s="6"/>
    </row>
    <row r="6" spans="1:13" s="8" customFormat="1" x14ac:dyDescent="0.25">
      <c r="A6" s="2"/>
      <c r="B6" s="24" t="s">
        <v>11</v>
      </c>
      <c r="C6" s="24"/>
      <c r="D6" s="2"/>
      <c r="E6" s="7"/>
      <c r="F6" s="5"/>
      <c r="G6" s="5"/>
      <c r="H6" s="5"/>
      <c r="I6" s="6"/>
    </row>
    <row r="7" spans="1:13" s="8" customFormat="1" ht="15.75" x14ac:dyDescent="0.25">
      <c r="A7" s="2"/>
      <c r="B7" s="1" t="s">
        <v>5</v>
      </c>
      <c r="C7">
        <v>5000</v>
      </c>
      <c r="D7" s="2"/>
      <c r="E7" s="7"/>
      <c r="F7" s="5"/>
      <c r="G7" s="5"/>
      <c r="H7" s="5"/>
      <c r="I7" s="6"/>
    </row>
    <row r="8" spans="1:13" s="8" customFormat="1" ht="15.75" x14ac:dyDescent="0.25">
      <c r="A8" s="2"/>
      <c r="B8" s="1" t="s">
        <v>6</v>
      </c>
      <c r="C8">
        <v>100</v>
      </c>
      <c r="D8" s="2"/>
      <c r="E8" s="7"/>
      <c r="F8" s="5"/>
      <c r="G8" s="5"/>
      <c r="H8" s="5"/>
      <c r="I8" s="6"/>
    </row>
    <row r="9" spans="1:13" s="8" customFormat="1" ht="15.75" x14ac:dyDescent="0.25">
      <c r="A9" s="2"/>
      <c r="B9" s="1" t="s">
        <v>7</v>
      </c>
      <c r="C9">
        <v>1E-3</v>
      </c>
      <c r="D9" s="2"/>
      <c r="E9" s="7"/>
      <c r="F9" s="5"/>
      <c r="G9" s="5"/>
      <c r="H9" s="5"/>
      <c r="I9" s="6"/>
    </row>
    <row r="10" spans="1:13" s="8" customFormat="1" x14ac:dyDescent="0.25">
      <c r="A10" s="2"/>
      <c r="B10" s="2"/>
      <c r="C10" s="2"/>
      <c r="D10" s="2"/>
      <c r="E10" s="7"/>
      <c r="F10" s="5"/>
      <c r="G10" s="5"/>
      <c r="H10" s="5"/>
      <c r="I10" s="6"/>
    </row>
    <row r="13" spans="1:13" s="8" customFormat="1" x14ac:dyDescent="0.25">
      <c r="B13"/>
      <c r="E13" s="7"/>
      <c r="F13" s="5"/>
      <c r="G13" s="5"/>
      <c r="H13" s="5"/>
      <c r="I13" s="6"/>
    </row>
    <row r="14" spans="1:13" s="8" customFormat="1" x14ac:dyDescent="0.25">
      <c r="B14"/>
      <c r="E14" s="7"/>
      <c r="F14" s="5"/>
      <c r="G14" s="5"/>
      <c r="H14" s="5"/>
      <c r="I14" s="6"/>
    </row>
    <row r="15" spans="1:13" s="8" customFormat="1" x14ac:dyDescent="0.25">
      <c r="B15"/>
      <c r="E15" s="7"/>
      <c r="F15" s="5"/>
      <c r="G15" s="5"/>
      <c r="H15" s="5"/>
      <c r="I15" s="6"/>
    </row>
    <row r="16" spans="1:13" s="8" customFormat="1" x14ac:dyDescent="0.25">
      <c r="B16"/>
      <c r="E16" s="7"/>
      <c r="F16" s="5"/>
      <c r="G16" s="5"/>
      <c r="H16" s="5"/>
      <c r="I16" s="6"/>
      <c r="J16" s="10"/>
      <c r="K16" s="10"/>
      <c r="L16" s="10"/>
      <c r="M16" s="10"/>
    </row>
    <row r="17" spans="2:14" s="8" customFormat="1" x14ac:dyDescent="0.25">
      <c r="B17"/>
      <c r="E17" s="7"/>
      <c r="F17" s="5"/>
      <c r="G17" s="5"/>
      <c r="H17" s="5"/>
      <c r="I17" s="6"/>
    </row>
    <row r="18" spans="2:14" s="8" customFormat="1" x14ac:dyDescent="0.25">
      <c r="B18"/>
      <c r="E18" s="7"/>
      <c r="F18" s="5"/>
      <c r="G18" s="5"/>
      <c r="H18" s="5"/>
      <c r="I18" s="6"/>
      <c r="J18" s="5"/>
      <c r="K18" s="5"/>
      <c r="L18" s="5"/>
      <c r="M18" s="5"/>
      <c r="N18" s="5"/>
    </row>
    <row r="19" spans="2:14" s="8" customFormat="1" x14ac:dyDescent="0.25">
      <c r="B19"/>
      <c r="E19" s="7"/>
      <c r="F19" s="5"/>
      <c r="G19" s="5"/>
      <c r="H19" s="5"/>
      <c r="I19" s="6"/>
    </row>
    <row r="20" spans="2:14" s="8" customFormat="1" x14ac:dyDescent="0.25">
      <c r="B20"/>
      <c r="E20" s="7"/>
      <c r="F20" s="5"/>
      <c r="G20" s="5"/>
      <c r="H20" s="5"/>
      <c r="I20" s="6"/>
    </row>
    <row r="21" spans="2:14" s="8" customFormat="1" x14ac:dyDescent="0.25">
      <c r="B21"/>
      <c r="E21" s="7"/>
      <c r="F21" s="5"/>
      <c r="G21" s="5"/>
      <c r="H21" s="5"/>
      <c r="I21" s="6"/>
    </row>
    <row r="22" spans="2:14" s="8" customFormat="1" x14ac:dyDescent="0.25">
      <c r="B22"/>
      <c r="E22" s="7"/>
      <c r="F22" s="5"/>
      <c r="G22" s="5"/>
      <c r="H22" s="5"/>
      <c r="I22" s="6"/>
      <c r="J22" s="5"/>
      <c r="K22" s="5"/>
      <c r="L22" s="5"/>
      <c r="M22" s="5"/>
      <c r="N22" s="5"/>
    </row>
    <row r="23" spans="2:14" s="8" customFormat="1" x14ac:dyDescent="0.25">
      <c r="B23"/>
      <c r="E23" s="7"/>
      <c r="F23" s="5"/>
      <c r="G23" s="5"/>
      <c r="H23" s="5"/>
      <c r="I23" s="6"/>
    </row>
    <row r="24" spans="2:14" s="8" customFormat="1" x14ac:dyDescent="0.25">
      <c r="B24"/>
      <c r="E24" s="7"/>
      <c r="F24" s="5"/>
      <c r="G24" s="5"/>
      <c r="H24" s="5"/>
      <c r="I24" s="6"/>
    </row>
    <row r="25" spans="2:14" s="8" customFormat="1" x14ac:dyDescent="0.25">
      <c r="B25"/>
      <c r="E25" s="7"/>
      <c r="F25" s="5"/>
      <c r="G25" s="5"/>
      <c r="H25" s="5"/>
      <c r="I25" s="6"/>
    </row>
  </sheetData>
  <mergeCells count="2">
    <mergeCell ref="B1:C1"/>
    <mergeCell ref="B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="70" zoomScaleNormal="70" workbookViewId="0"/>
  </sheetViews>
  <sheetFormatPr baseColWidth="10" defaultRowHeight="15" x14ac:dyDescent="0.25"/>
  <cols>
    <col min="1" max="1" width="1.5703125" style="16" customWidth="1"/>
    <col min="2" max="3" width="11.42578125" style="18"/>
    <col min="4" max="4" width="1.5703125" style="18" customWidth="1"/>
    <col min="5" max="5" width="1.5703125" style="14" customWidth="1"/>
    <col min="6" max="6" width="11.42578125" style="19"/>
    <col min="7" max="8" width="12.140625" style="19" customWidth="1"/>
    <col min="9" max="14" width="11.42578125" style="16"/>
    <col min="15" max="15" width="1.28515625" style="20" customWidth="1"/>
    <col min="16" max="26" width="11.42578125" style="16"/>
    <col min="27" max="16384" width="11.42578125" style="18"/>
  </cols>
  <sheetData>
    <row r="1" spans="1:15" s="16" customFormat="1" x14ac:dyDescent="0.25">
      <c r="A1" s="13"/>
      <c r="B1" s="25" t="s">
        <v>0</v>
      </c>
      <c r="C1" s="25"/>
      <c r="D1" s="13"/>
      <c r="E1" s="14"/>
      <c r="F1" s="15" t="s">
        <v>8</v>
      </c>
      <c r="G1" s="15" t="s">
        <v>9</v>
      </c>
      <c r="H1" s="15" t="s">
        <v>10</v>
      </c>
      <c r="I1" s="21" t="s">
        <v>12</v>
      </c>
      <c r="J1" s="21" t="s">
        <v>13</v>
      </c>
      <c r="K1" s="21" t="s">
        <v>14</v>
      </c>
      <c r="L1" s="21" t="s">
        <v>15</v>
      </c>
      <c r="M1" s="21" t="s">
        <v>16</v>
      </c>
      <c r="N1" s="21" t="s">
        <v>17</v>
      </c>
      <c r="O1" s="12"/>
    </row>
    <row r="2" spans="1:15" s="16" customFormat="1" ht="15.75" x14ac:dyDescent="0.25">
      <c r="A2" s="13"/>
      <c r="B2" s="17" t="s">
        <v>1</v>
      </c>
      <c r="C2" s="18">
        <v>2</v>
      </c>
      <c r="D2" s="13"/>
      <c r="E2" s="14"/>
      <c r="F2" s="19"/>
      <c r="G2" s="19"/>
      <c r="H2" s="19"/>
      <c r="O2" s="20"/>
    </row>
    <row r="3" spans="1:15" s="16" customFormat="1" ht="15.75" x14ac:dyDescent="0.25">
      <c r="A3" s="13"/>
      <c r="B3" s="17" t="s">
        <v>2</v>
      </c>
      <c r="C3" s="18">
        <v>1E-3</v>
      </c>
      <c r="D3" s="13"/>
      <c r="E3" s="14"/>
      <c r="F3" s="19"/>
      <c r="G3" s="19"/>
      <c r="H3" s="19"/>
      <c r="O3" s="20"/>
    </row>
    <row r="4" spans="1:15" s="16" customFormat="1" ht="15.75" x14ac:dyDescent="0.25">
      <c r="A4" s="13"/>
      <c r="B4" s="17" t="s">
        <v>3</v>
      </c>
      <c r="C4" s="18">
        <v>2E-3</v>
      </c>
      <c r="D4" s="13"/>
      <c r="E4" s="14"/>
      <c r="F4" s="19"/>
      <c r="G4" s="19"/>
      <c r="H4" s="19"/>
      <c r="O4" s="20"/>
    </row>
    <row r="5" spans="1:15" s="16" customFormat="1" ht="15.75" x14ac:dyDescent="0.25">
      <c r="A5" s="13"/>
      <c r="B5" s="17" t="s">
        <v>4</v>
      </c>
      <c r="C5" s="18">
        <v>10</v>
      </c>
      <c r="D5" s="13"/>
      <c r="E5" s="14"/>
      <c r="F5" s="19"/>
      <c r="G5" s="19"/>
      <c r="H5" s="19"/>
      <c r="O5" s="20"/>
    </row>
    <row r="6" spans="1:15" s="16" customFormat="1" x14ac:dyDescent="0.25">
      <c r="A6" s="13"/>
      <c r="B6" s="25" t="s">
        <v>11</v>
      </c>
      <c r="C6" s="25"/>
      <c r="D6" s="13"/>
      <c r="E6" s="14"/>
      <c r="F6" s="19"/>
      <c r="G6" s="19"/>
      <c r="H6" s="19"/>
      <c r="O6" s="20"/>
    </row>
    <row r="7" spans="1:15" s="16" customFormat="1" ht="15.75" x14ac:dyDescent="0.25">
      <c r="A7" s="13"/>
      <c r="B7" s="17" t="s">
        <v>5</v>
      </c>
      <c r="C7" s="18">
        <v>5000</v>
      </c>
      <c r="D7" s="13"/>
      <c r="E7" s="14"/>
      <c r="F7" s="19"/>
      <c r="G7" s="19"/>
      <c r="H7" s="19"/>
      <c r="O7" s="20"/>
    </row>
    <row r="8" spans="1:15" s="16" customFormat="1" ht="15.75" x14ac:dyDescent="0.25">
      <c r="A8" s="13"/>
      <c r="B8" s="17" t="s">
        <v>6</v>
      </c>
      <c r="C8" s="18">
        <v>100</v>
      </c>
      <c r="D8" s="13"/>
      <c r="E8" s="14"/>
      <c r="F8" s="19"/>
      <c r="G8" s="19"/>
      <c r="H8" s="19"/>
      <c r="O8" s="20"/>
    </row>
    <row r="9" spans="1:15" s="16" customFormat="1" ht="15.75" x14ac:dyDescent="0.25">
      <c r="A9" s="13"/>
      <c r="B9" s="17" t="s">
        <v>7</v>
      </c>
      <c r="C9" s="18">
        <v>1E-3</v>
      </c>
      <c r="D9" s="13"/>
      <c r="E9" s="14"/>
      <c r="F9" s="19"/>
      <c r="G9" s="19"/>
      <c r="H9" s="19"/>
      <c r="O9" s="20"/>
    </row>
    <row r="10" spans="1:15" s="16" customFormat="1" x14ac:dyDescent="0.25">
      <c r="A10" s="13"/>
      <c r="B10" s="13"/>
      <c r="C10" s="13"/>
      <c r="D10" s="13"/>
      <c r="E10" s="14"/>
      <c r="F10" s="19"/>
      <c r="G10" s="19"/>
      <c r="H10" s="19"/>
      <c r="O10" s="20"/>
    </row>
    <row r="13" spans="1:15" s="16" customFormat="1" x14ac:dyDescent="0.25">
      <c r="B13" s="18"/>
      <c r="E13" s="14"/>
      <c r="F13" s="19"/>
      <c r="G13" s="19"/>
      <c r="H13" s="19"/>
      <c r="O13" s="20"/>
    </row>
    <row r="14" spans="1:15" s="16" customFormat="1" x14ac:dyDescent="0.25">
      <c r="B14" s="18"/>
      <c r="E14" s="14"/>
      <c r="F14" s="19"/>
      <c r="G14" s="19"/>
      <c r="H14" s="19"/>
      <c r="O14" s="20"/>
    </row>
    <row r="15" spans="1:15" s="16" customFormat="1" x14ac:dyDescent="0.25">
      <c r="B15" s="18"/>
      <c r="E15" s="14"/>
      <c r="F15" s="19"/>
      <c r="G15" s="19"/>
      <c r="H15" s="19"/>
      <c r="O15" s="20"/>
    </row>
    <row r="16" spans="1:15" s="16" customFormat="1" x14ac:dyDescent="0.25">
      <c r="B16" s="18"/>
      <c r="E16" s="14"/>
      <c r="F16" s="19"/>
      <c r="G16" s="19"/>
      <c r="H16" s="19"/>
      <c r="O16" s="20"/>
    </row>
    <row r="17" spans="2:15" s="16" customFormat="1" x14ac:dyDescent="0.25">
      <c r="B17" s="18"/>
      <c r="E17" s="14"/>
      <c r="F17" s="19"/>
      <c r="G17" s="19"/>
      <c r="H17" s="19"/>
      <c r="O17" s="20"/>
    </row>
    <row r="18" spans="2:15" s="16" customFormat="1" x14ac:dyDescent="0.25">
      <c r="B18" s="18"/>
      <c r="E18" s="14"/>
      <c r="F18" s="19"/>
      <c r="G18" s="19"/>
      <c r="H18" s="19"/>
      <c r="O18" s="20"/>
    </row>
    <row r="19" spans="2:15" s="16" customFormat="1" x14ac:dyDescent="0.25">
      <c r="B19" s="18"/>
      <c r="E19" s="14"/>
      <c r="F19" s="19"/>
      <c r="G19" s="19"/>
      <c r="H19" s="19"/>
      <c r="O19" s="20"/>
    </row>
    <row r="20" spans="2:15" s="16" customFormat="1" x14ac:dyDescent="0.25">
      <c r="B20" s="18"/>
      <c r="E20" s="14"/>
      <c r="F20" s="19"/>
      <c r="G20" s="19"/>
      <c r="H20" s="19"/>
      <c r="O20" s="20"/>
    </row>
    <row r="21" spans="2:15" s="16" customFormat="1" x14ac:dyDescent="0.25">
      <c r="B21" s="18"/>
      <c r="E21" s="14"/>
      <c r="F21" s="19"/>
      <c r="G21" s="19"/>
      <c r="H21" s="19"/>
      <c r="O21" s="20"/>
    </row>
    <row r="22" spans="2:15" s="16" customFormat="1" x14ac:dyDescent="0.25">
      <c r="B22" s="18"/>
      <c r="E22" s="14"/>
      <c r="F22" s="19"/>
      <c r="G22" s="19"/>
      <c r="H22" s="19"/>
      <c r="O22" s="20"/>
    </row>
    <row r="23" spans="2:15" s="16" customFormat="1" x14ac:dyDescent="0.25">
      <c r="B23" s="18"/>
      <c r="E23" s="14"/>
      <c r="F23" s="19"/>
      <c r="G23" s="19"/>
      <c r="H23" s="19"/>
      <c r="O23" s="20"/>
    </row>
    <row r="24" spans="2:15" s="16" customFormat="1" x14ac:dyDescent="0.25">
      <c r="B24" s="18"/>
      <c r="E24" s="14"/>
      <c r="F24" s="19"/>
      <c r="G24" s="19"/>
      <c r="H24" s="19"/>
      <c r="O24" s="20"/>
    </row>
    <row r="25" spans="2:15" s="16" customFormat="1" x14ac:dyDescent="0.25">
      <c r="B25" s="18"/>
      <c r="E25" s="14"/>
      <c r="F25" s="19"/>
      <c r="G25" s="19"/>
      <c r="H25" s="19"/>
      <c r="O25" s="20"/>
    </row>
  </sheetData>
  <mergeCells count="2">
    <mergeCell ref="B1:C1"/>
    <mergeCell ref="B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70" zoomScaleNormal="70" workbookViewId="0"/>
  </sheetViews>
  <sheetFormatPr baseColWidth="10" defaultRowHeight="15" x14ac:dyDescent="0.25"/>
  <cols>
    <col min="1" max="1" width="1.28515625" style="6" customWidth="1"/>
    <col min="5" max="5" width="1.28515625" style="6" customWidth="1"/>
    <col min="8" max="8" width="1.28515625" style="6" customWidth="1"/>
    <col min="11" max="11" width="1.28515625" style="6" customWidth="1"/>
    <col min="14" max="14" width="1.28515625" style="6" customWidth="1"/>
  </cols>
  <sheetData>
    <row r="1" spans="1:14" x14ac:dyDescent="0.25">
      <c r="A1" s="4"/>
      <c r="B1" s="26" t="s">
        <v>18</v>
      </c>
      <c r="C1" s="27"/>
      <c r="D1" s="27"/>
      <c r="E1" s="22"/>
      <c r="F1" s="26" t="s">
        <v>19</v>
      </c>
      <c r="G1" s="26"/>
      <c r="H1" s="22"/>
      <c r="I1" s="26" t="s">
        <v>20</v>
      </c>
      <c r="J1" s="26"/>
      <c r="K1" s="22"/>
      <c r="L1" s="26" t="s">
        <v>21</v>
      </c>
      <c r="M1" s="26"/>
      <c r="N1" s="4"/>
    </row>
    <row r="2" spans="1:14" x14ac:dyDescent="0.25">
      <c r="B2" s="15" t="s">
        <v>8</v>
      </c>
      <c r="C2" s="15" t="s">
        <v>9</v>
      </c>
      <c r="D2" s="15" t="s">
        <v>10</v>
      </c>
      <c r="F2" s="15" t="s">
        <v>9</v>
      </c>
      <c r="G2" s="15" t="s">
        <v>10</v>
      </c>
      <c r="I2" s="15" t="s">
        <v>9</v>
      </c>
      <c r="J2" s="15" t="s">
        <v>10</v>
      </c>
      <c r="L2" s="15" t="s">
        <v>9</v>
      </c>
      <c r="M2" s="15" t="s">
        <v>10</v>
      </c>
    </row>
    <row r="3" spans="1:14" x14ac:dyDescent="0.25">
      <c r="B3" s="18">
        <v>0</v>
      </c>
      <c r="C3" s="18" t="e">
        <f>LOOKUP($B3,'Exo6'!$F:$F,'Exo6'!$G:$G)</f>
        <v>#N/A</v>
      </c>
      <c r="D3" s="18" t="e">
        <f>LOOKUP($B3,'Exo6'!$F:$F,'Exo6'!$H:$H)</f>
        <v>#N/A</v>
      </c>
      <c r="F3" s="18"/>
      <c r="G3" s="18"/>
      <c r="I3" s="18"/>
      <c r="J3" s="18"/>
      <c r="L3" s="18"/>
      <c r="M3" s="18"/>
    </row>
    <row r="4" spans="1:14" x14ac:dyDescent="0.25">
      <c r="B4" s="18">
        <f>B3+0.1</f>
        <v>0.1</v>
      </c>
      <c r="C4" s="18" t="e">
        <f>LOOKUP($B4,'Exo6'!$F:$F,'Exo6'!$G:$G)</f>
        <v>#N/A</v>
      </c>
      <c r="D4" s="18" t="e">
        <f>LOOKUP($B4,'Exo6'!$F:$F,'Exo6'!$H:$H)</f>
        <v>#N/A</v>
      </c>
      <c r="F4" s="18"/>
      <c r="G4" s="18"/>
      <c r="I4" s="18"/>
      <c r="J4" s="18"/>
      <c r="L4" s="18"/>
      <c r="M4" s="18"/>
    </row>
    <row r="5" spans="1:14" x14ac:dyDescent="0.25">
      <c r="B5" s="18">
        <f t="shared" ref="B5:B53" si="0">B4+0.1</f>
        <v>0.2</v>
      </c>
      <c r="C5" s="18" t="e">
        <f>LOOKUP($B5,'Exo6'!$F:$F,'Exo6'!$G:$G)</f>
        <v>#N/A</v>
      </c>
      <c r="D5" s="18" t="e">
        <f>LOOKUP($B5,'Exo6'!$F:$F,'Exo6'!$H:$H)</f>
        <v>#N/A</v>
      </c>
      <c r="F5" s="18"/>
      <c r="G5" s="18"/>
      <c r="I5" s="18"/>
      <c r="J5" s="18"/>
      <c r="L5" s="18"/>
      <c r="M5" s="18"/>
    </row>
    <row r="6" spans="1:14" x14ac:dyDescent="0.25">
      <c r="B6" s="18">
        <f t="shared" si="0"/>
        <v>0.30000000000000004</v>
      </c>
      <c r="C6" s="18" t="e">
        <f>LOOKUP($B6,'Exo6'!$F:$F,'Exo6'!$G:$G)</f>
        <v>#N/A</v>
      </c>
      <c r="D6" s="18" t="e">
        <f>LOOKUP($B6,'Exo6'!$F:$F,'Exo6'!$H:$H)</f>
        <v>#N/A</v>
      </c>
      <c r="F6" s="18"/>
      <c r="G6" s="18"/>
      <c r="I6" s="18"/>
      <c r="J6" s="18"/>
      <c r="L6" s="18"/>
      <c r="M6" s="18"/>
    </row>
    <row r="7" spans="1:14" x14ac:dyDescent="0.25">
      <c r="B7" s="18">
        <f t="shared" si="0"/>
        <v>0.4</v>
      </c>
      <c r="C7" s="18" t="e">
        <f>LOOKUP($B7,'Exo6'!$F:$F,'Exo6'!$G:$G)</f>
        <v>#N/A</v>
      </c>
      <c r="D7" s="18" t="e">
        <f>LOOKUP($B7,'Exo6'!$F:$F,'Exo6'!$H:$H)</f>
        <v>#N/A</v>
      </c>
      <c r="F7" s="18"/>
      <c r="G7" s="18"/>
      <c r="I7" s="18"/>
      <c r="J7" s="18"/>
      <c r="L7" s="18"/>
      <c r="M7" s="18"/>
    </row>
    <row r="8" spans="1:14" x14ac:dyDescent="0.25">
      <c r="B8" s="18">
        <f t="shared" si="0"/>
        <v>0.5</v>
      </c>
      <c r="C8" s="18" t="e">
        <f>LOOKUP($B8,'Exo6'!$F:$F,'Exo6'!$G:$G)</f>
        <v>#N/A</v>
      </c>
      <c r="D8" s="18" t="e">
        <f>LOOKUP($B8,'Exo6'!$F:$F,'Exo6'!$H:$H)</f>
        <v>#N/A</v>
      </c>
      <c r="F8" s="18"/>
      <c r="G8" s="18"/>
      <c r="I8" s="18"/>
      <c r="J8" s="18"/>
      <c r="L8" s="18"/>
      <c r="M8" s="18"/>
    </row>
    <row r="9" spans="1:14" x14ac:dyDescent="0.25">
      <c r="B9" s="18">
        <f t="shared" si="0"/>
        <v>0.6</v>
      </c>
      <c r="C9" s="18" t="e">
        <f>LOOKUP($B9,'Exo6'!$F:$F,'Exo6'!$G:$G)</f>
        <v>#N/A</v>
      </c>
      <c r="D9" s="18" t="e">
        <f>LOOKUP($B9,'Exo6'!$F:$F,'Exo6'!$H:$H)</f>
        <v>#N/A</v>
      </c>
      <c r="F9" s="18"/>
      <c r="G9" s="18"/>
      <c r="I9" s="18"/>
      <c r="J9" s="18"/>
      <c r="L9" s="18"/>
      <c r="M9" s="18"/>
    </row>
    <row r="10" spans="1:14" x14ac:dyDescent="0.25">
      <c r="B10" s="18">
        <f t="shared" si="0"/>
        <v>0.7</v>
      </c>
      <c r="C10" s="18" t="e">
        <f>LOOKUP($B10,'Exo6'!$F:$F,'Exo6'!$G:$G)</f>
        <v>#N/A</v>
      </c>
      <c r="D10" s="18" t="e">
        <f>LOOKUP($B10,'Exo6'!$F:$F,'Exo6'!$H:$H)</f>
        <v>#N/A</v>
      </c>
      <c r="F10" s="18"/>
      <c r="G10" s="18"/>
      <c r="I10" s="18"/>
      <c r="J10" s="18"/>
      <c r="L10" s="18"/>
      <c r="M10" s="18"/>
    </row>
    <row r="11" spans="1:14" x14ac:dyDescent="0.25">
      <c r="B11" s="18">
        <f t="shared" si="0"/>
        <v>0.79999999999999993</v>
      </c>
      <c r="C11" s="18" t="e">
        <f>LOOKUP($B11,'Exo6'!$F:$F,'Exo6'!$G:$G)</f>
        <v>#N/A</v>
      </c>
      <c r="D11" s="18" t="e">
        <f>LOOKUP($B11,'Exo6'!$F:$F,'Exo6'!$H:$H)</f>
        <v>#N/A</v>
      </c>
      <c r="F11" s="18"/>
      <c r="G11" s="18"/>
      <c r="I11" s="18"/>
      <c r="J11" s="18"/>
      <c r="L11" s="18"/>
      <c r="M11" s="18"/>
    </row>
    <row r="12" spans="1:14" x14ac:dyDescent="0.25">
      <c r="B12" s="18">
        <f t="shared" si="0"/>
        <v>0.89999999999999991</v>
      </c>
      <c r="C12" s="18" t="e">
        <f>LOOKUP($B12,'Exo6'!$F:$F,'Exo6'!$G:$G)</f>
        <v>#N/A</v>
      </c>
      <c r="D12" s="18" t="e">
        <f>LOOKUP($B12,'Exo6'!$F:$F,'Exo6'!$H:$H)</f>
        <v>#N/A</v>
      </c>
      <c r="F12" s="18"/>
      <c r="G12" s="18"/>
      <c r="I12" s="18"/>
      <c r="J12" s="18"/>
      <c r="L12" s="18"/>
      <c r="M12" s="18"/>
    </row>
    <row r="13" spans="1:14" x14ac:dyDescent="0.25">
      <c r="B13" s="18">
        <f t="shared" si="0"/>
        <v>0.99999999999999989</v>
      </c>
      <c r="C13" s="18" t="e">
        <f>LOOKUP($B13,'Exo6'!$F:$F,'Exo6'!$G:$G)</f>
        <v>#N/A</v>
      </c>
      <c r="D13" s="18" t="e">
        <f>LOOKUP($B13,'Exo6'!$F:$F,'Exo6'!$H:$H)</f>
        <v>#N/A</v>
      </c>
      <c r="F13" s="18"/>
      <c r="G13" s="18"/>
      <c r="I13" s="18"/>
      <c r="J13" s="18"/>
      <c r="L13" s="18"/>
      <c r="M13" s="18"/>
    </row>
    <row r="14" spans="1:14" x14ac:dyDescent="0.25">
      <c r="B14" s="18">
        <f t="shared" si="0"/>
        <v>1.0999999999999999</v>
      </c>
      <c r="C14" s="18" t="e">
        <f>LOOKUP($B14,'Exo6'!$F:$F,'Exo6'!$G:$G)</f>
        <v>#N/A</v>
      </c>
      <c r="D14" s="18" t="e">
        <f>LOOKUP($B14,'Exo6'!$F:$F,'Exo6'!$H:$H)</f>
        <v>#N/A</v>
      </c>
      <c r="F14" s="18"/>
      <c r="G14" s="18"/>
      <c r="I14" s="18"/>
      <c r="J14" s="18"/>
      <c r="L14" s="18"/>
      <c r="M14" s="18"/>
    </row>
    <row r="15" spans="1:14" x14ac:dyDescent="0.25">
      <c r="B15" s="18">
        <f t="shared" si="0"/>
        <v>1.2</v>
      </c>
      <c r="C15" s="18" t="e">
        <f>LOOKUP($B15,'Exo6'!$F:$F,'Exo6'!$G:$G)</f>
        <v>#N/A</v>
      </c>
      <c r="D15" s="18" t="e">
        <f>LOOKUP($B15,'Exo6'!$F:$F,'Exo6'!$H:$H)</f>
        <v>#N/A</v>
      </c>
      <c r="F15" s="18"/>
      <c r="G15" s="18"/>
      <c r="I15" s="18"/>
      <c r="J15" s="18"/>
      <c r="L15" s="18"/>
      <c r="M15" s="18"/>
    </row>
    <row r="16" spans="1:14" x14ac:dyDescent="0.25">
      <c r="B16" s="18">
        <f t="shared" si="0"/>
        <v>1.3</v>
      </c>
      <c r="C16" s="18" t="e">
        <f>LOOKUP($B16,'Exo6'!$F:$F,'Exo6'!$G:$G)</f>
        <v>#N/A</v>
      </c>
      <c r="D16" s="18" t="e">
        <f>LOOKUP($B16,'Exo6'!$F:$F,'Exo6'!$H:$H)</f>
        <v>#N/A</v>
      </c>
      <c r="F16" s="18"/>
      <c r="G16" s="18"/>
      <c r="I16" s="18"/>
      <c r="J16" s="18"/>
      <c r="L16" s="18"/>
      <c r="M16" s="18"/>
    </row>
    <row r="17" spans="2:13" x14ac:dyDescent="0.25">
      <c r="B17" s="18">
        <f t="shared" si="0"/>
        <v>1.4000000000000001</v>
      </c>
      <c r="C17" s="18" t="e">
        <f>LOOKUP($B17,'Exo6'!$F:$F,'Exo6'!$G:$G)</f>
        <v>#N/A</v>
      </c>
      <c r="D17" s="18" t="e">
        <f>LOOKUP($B17,'Exo6'!$F:$F,'Exo6'!$H:$H)</f>
        <v>#N/A</v>
      </c>
      <c r="F17" s="18"/>
      <c r="G17" s="18"/>
      <c r="I17" s="18"/>
      <c r="J17" s="18"/>
      <c r="L17" s="18"/>
      <c r="M17" s="18"/>
    </row>
    <row r="18" spans="2:13" x14ac:dyDescent="0.25">
      <c r="B18" s="18">
        <f t="shared" si="0"/>
        <v>1.5000000000000002</v>
      </c>
      <c r="C18" s="18" t="e">
        <f>LOOKUP($B18,'Exo6'!$F:$F,'Exo6'!$G:$G)</f>
        <v>#N/A</v>
      </c>
      <c r="D18" s="18" t="e">
        <f>LOOKUP($B18,'Exo6'!$F:$F,'Exo6'!$H:$H)</f>
        <v>#N/A</v>
      </c>
      <c r="F18" s="18"/>
      <c r="G18" s="18"/>
      <c r="I18" s="18"/>
      <c r="J18" s="18"/>
      <c r="L18" s="18"/>
      <c r="M18" s="18"/>
    </row>
    <row r="19" spans="2:13" x14ac:dyDescent="0.25">
      <c r="B19" s="18">
        <f t="shared" si="0"/>
        <v>1.6000000000000003</v>
      </c>
      <c r="C19" s="18" t="e">
        <f>LOOKUP($B19,'Exo6'!$F:$F,'Exo6'!$G:$G)</f>
        <v>#N/A</v>
      </c>
      <c r="D19" s="18" t="e">
        <f>LOOKUP($B19,'Exo6'!$F:$F,'Exo6'!$H:$H)</f>
        <v>#N/A</v>
      </c>
      <c r="F19" s="18"/>
      <c r="G19" s="18"/>
      <c r="I19" s="18"/>
      <c r="J19" s="18"/>
      <c r="L19" s="18"/>
      <c r="M19" s="18"/>
    </row>
    <row r="20" spans="2:13" x14ac:dyDescent="0.25">
      <c r="B20" s="18">
        <f t="shared" si="0"/>
        <v>1.7000000000000004</v>
      </c>
      <c r="C20" s="18" t="e">
        <f>LOOKUP($B20,'Exo6'!$F:$F,'Exo6'!$G:$G)</f>
        <v>#N/A</v>
      </c>
      <c r="D20" s="18" t="e">
        <f>LOOKUP($B20,'Exo6'!$F:$F,'Exo6'!$H:$H)</f>
        <v>#N/A</v>
      </c>
      <c r="F20" s="18"/>
      <c r="G20" s="18"/>
      <c r="I20" s="18"/>
      <c r="J20" s="18"/>
      <c r="L20" s="18"/>
      <c r="M20" s="18"/>
    </row>
    <row r="21" spans="2:13" x14ac:dyDescent="0.25">
      <c r="B21" s="18">
        <f t="shared" si="0"/>
        <v>1.8000000000000005</v>
      </c>
      <c r="C21" s="18" t="e">
        <f>LOOKUP($B21,'Exo6'!$F:$F,'Exo6'!$G:$G)</f>
        <v>#N/A</v>
      </c>
      <c r="D21" s="18" t="e">
        <f>LOOKUP($B21,'Exo6'!$F:$F,'Exo6'!$H:$H)</f>
        <v>#N/A</v>
      </c>
      <c r="F21" s="18"/>
      <c r="G21" s="18"/>
      <c r="I21" s="18"/>
      <c r="J21" s="18"/>
      <c r="L21" s="18"/>
      <c r="M21" s="18"/>
    </row>
    <row r="22" spans="2:13" x14ac:dyDescent="0.25">
      <c r="B22" s="18">
        <f t="shared" si="0"/>
        <v>1.9000000000000006</v>
      </c>
      <c r="C22" s="18" t="e">
        <f>LOOKUP($B22,'Exo6'!$F:$F,'Exo6'!$G:$G)</f>
        <v>#N/A</v>
      </c>
      <c r="D22" s="18" t="e">
        <f>LOOKUP($B22,'Exo6'!$F:$F,'Exo6'!$H:$H)</f>
        <v>#N/A</v>
      </c>
      <c r="F22" s="18"/>
      <c r="G22" s="18"/>
      <c r="I22" s="18"/>
      <c r="J22" s="18"/>
      <c r="L22" s="18"/>
      <c r="M22" s="18"/>
    </row>
    <row r="23" spans="2:13" x14ac:dyDescent="0.25">
      <c r="B23" s="18">
        <f t="shared" si="0"/>
        <v>2.0000000000000004</v>
      </c>
      <c r="C23" s="18" t="e">
        <f>LOOKUP($B23,'Exo6'!$F:$F,'Exo6'!$G:$G)</f>
        <v>#N/A</v>
      </c>
      <c r="D23" s="18" t="e">
        <f>LOOKUP($B23,'Exo6'!$F:$F,'Exo6'!$H:$H)</f>
        <v>#N/A</v>
      </c>
      <c r="F23" s="18"/>
      <c r="G23" s="18"/>
      <c r="I23" s="18"/>
      <c r="J23" s="18"/>
      <c r="L23" s="18"/>
      <c r="M23" s="18"/>
    </row>
    <row r="24" spans="2:13" x14ac:dyDescent="0.25">
      <c r="B24" s="18">
        <f t="shared" si="0"/>
        <v>2.1000000000000005</v>
      </c>
      <c r="C24" s="18" t="e">
        <f>LOOKUP($B24,'Exo6'!$F:$F,'Exo6'!$G:$G)</f>
        <v>#N/A</v>
      </c>
      <c r="D24" s="18" t="e">
        <f>LOOKUP($B24,'Exo6'!$F:$F,'Exo6'!$H:$H)</f>
        <v>#N/A</v>
      </c>
      <c r="F24" s="18"/>
      <c r="G24" s="18"/>
      <c r="I24" s="18"/>
      <c r="J24" s="18"/>
      <c r="L24" s="18"/>
      <c r="M24" s="18"/>
    </row>
    <row r="25" spans="2:13" x14ac:dyDescent="0.25">
      <c r="B25" s="18">
        <f t="shared" si="0"/>
        <v>2.2000000000000006</v>
      </c>
      <c r="C25" s="18" t="e">
        <f>LOOKUP($B25,'Exo6'!$F:$F,'Exo6'!$G:$G)</f>
        <v>#N/A</v>
      </c>
      <c r="D25" s="18" t="e">
        <f>LOOKUP($B25,'Exo6'!$F:$F,'Exo6'!$H:$H)</f>
        <v>#N/A</v>
      </c>
      <c r="F25" s="18"/>
      <c r="G25" s="18"/>
      <c r="I25" s="18"/>
      <c r="J25" s="18"/>
      <c r="L25" s="18"/>
      <c r="M25" s="18"/>
    </row>
    <row r="26" spans="2:13" x14ac:dyDescent="0.25">
      <c r="B26" s="18">
        <f t="shared" si="0"/>
        <v>2.3000000000000007</v>
      </c>
      <c r="C26" s="18" t="e">
        <f>LOOKUP($B26,'Exo6'!$F:$F,'Exo6'!$G:$G)</f>
        <v>#N/A</v>
      </c>
      <c r="D26" s="18" t="e">
        <f>LOOKUP($B26,'Exo6'!$F:$F,'Exo6'!$H:$H)</f>
        <v>#N/A</v>
      </c>
      <c r="F26" s="18"/>
      <c r="G26" s="18"/>
      <c r="I26" s="18"/>
      <c r="J26" s="18"/>
      <c r="L26" s="18"/>
      <c r="M26" s="18"/>
    </row>
    <row r="27" spans="2:13" x14ac:dyDescent="0.25">
      <c r="B27" s="18">
        <f t="shared" si="0"/>
        <v>2.4000000000000008</v>
      </c>
      <c r="C27" s="18" t="e">
        <f>LOOKUP($B27,'Exo6'!$F:$F,'Exo6'!$G:$G)</f>
        <v>#N/A</v>
      </c>
      <c r="D27" s="18" t="e">
        <f>LOOKUP($B27,'Exo6'!$F:$F,'Exo6'!$H:$H)</f>
        <v>#N/A</v>
      </c>
      <c r="F27" s="18"/>
      <c r="G27" s="18"/>
      <c r="I27" s="18"/>
      <c r="J27" s="18"/>
      <c r="L27" s="18"/>
      <c r="M27" s="18"/>
    </row>
    <row r="28" spans="2:13" x14ac:dyDescent="0.25">
      <c r="B28" s="18">
        <f t="shared" si="0"/>
        <v>2.5000000000000009</v>
      </c>
      <c r="C28" s="18" t="e">
        <f>LOOKUP($B28,'Exo6'!$F:$F,'Exo6'!$G:$G)</f>
        <v>#N/A</v>
      </c>
      <c r="D28" s="18" t="e">
        <f>LOOKUP($B28,'Exo6'!$F:$F,'Exo6'!$H:$H)</f>
        <v>#N/A</v>
      </c>
      <c r="F28" s="18"/>
      <c r="G28" s="18"/>
      <c r="I28" s="18"/>
      <c r="J28" s="18"/>
      <c r="L28" s="18"/>
      <c r="M28" s="18"/>
    </row>
    <row r="29" spans="2:13" x14ac:dyDescent="0.25">
      <c r="B29" s="18">
        <f t="shared" si="0"/>
        <v>2.600000000000001</v>
      </c>
      <c r="C29" s="18" t="e">
        <f>LOOKUP($B29,'Exo6'!$F:$F,'Exo6'!$G:$G)</f>
        <v>#N/A</v>
      </c>
      <c r="D29" s="18" t="e">
        <f>LOOKUP($B29,'Exo6'!$F:$F,'Exo6'!$H:$H)</f>
        <v>#N/A</v>
      </c>
      <c r="F29" s="18"/>
      <c r="G29" s="18"/>
      <c r="I29" s="18"/>
      <c r="J29" s="18"/>
      <c r="L29" s="18"/>
      <c r="M29" s="18"/>
    </row>
    <row r="30" spans="2:13" x14ac:dyDescent="0.25">
      <c r="B30" s="18">
        <f t="shared" si="0"/>
        <v>2.7000000000000011</v>
      </c>
      <c r="C30" s="18" t="e">
        <f>LOOKUP($B30,'Exo6'!$F:$F,'Exo6'!$G:$G)</f>
        <v>#N/A</v>
      </c>
      <c r="D30" s="18" t="e">
        <f>LOOKUP($B30,'Exo6'!$F:$F,'Exo6'!$H:$H)</f>
        <v>#N/A</v>
      </c>
      <c r="F30" s="18"/>
      <c r="G30" s="18"/>
      <c r="I30" s="18"/>
      <c r="J30" s="18"/>
      <c r="L30" s="18"/>
      <c r="M30" s="18"/>
    </row>
    <row r="31" spans="2:13" x14ac:dyDescent="0.25">
      <c r="B31" s="18">
        <f t="shared" si="0"/>
        <v>2.8000000000000012</v>
      </c>
      <c r="C31" s="18" t="e">
        <f>LOOKUP($B31,'Exo6'!$F:$F,'Exo6'!$G:$G)</f>
        <v>#N/A</v>
      </c>
      <c r="D31" s="18" t="e">
        <f>LOOKUP($B31,'Exo6'!$F:$F,'Exo6'!$H:$H)</f>
        <v>#N/A</v>
      </c>
      <c r="F31" s="18"/>
      <c r="G31" s="18"/>
      <c r="I31" s="18"/>
      <c r="J31" s="18"/>
      <c r="L31" s="18"/>
      <c r="M31" s="18"/>
    </row>
    <row r="32" spans="2:13" x14ac:dyDescent="0.25">
      <c r="B32" s="18">
        <f t="shared" si="0"/>
        <v>2.9000000000000012</v>
      </c>
      <c r="C32" s="18" t="e">
        <f>LOOKUP($B32,'Exo6'!$F:$F,'Exo6'!$G:$G)</f>
        <v>#N/A</v>
      </c>
      <c r="D32" s="18" t="e">
        <f>LOOKUP($B32,'Exo6'!$F:$F,'Exo6'!$H:$H)</f>
        <v>#N/A</v>
      </c>
      <c r="F32" s="18"/>
      <c r="G32" s="18"/>
      <c r="I32" s="18"/>
      <c r="J32" s="18"/>
      <c r="L32" s="18"/>
      <c r="M32" s="18"/>
    </row>
    <row r="33" spans="2:13" x14ac:dyDescent="0.25">
      <c r="B33" s="18">
        <f t="shared" si="0"/>
        <v>3.0000000000000013</v>
      </c>
      <c r="C33" s="18" t="e">
        <f>LOOKUP($B33,'Exo6'!$F:$F,'Exo6'!$G:$G)</f>
        <v>#N/A</v>
      </c>
      <c r="D33" s="18" t="e">
        <f>LOOKUP($B33,'Exo6'!$F:$F,'Exo6'!$H:$H)</f>
        <v>#N/A</v>
      </c>
      <c r="F33" s="18"/>
      <c r="G33" s="18"/>
      <c r="I33" s="18"/>
      <c r="J33" s="18"/>
      <c r="L33" s="18"/>
      <c r="M33" s="18"/>
    </row>
    <row r="34" spans="2:13" x14ac:dyDescent="0.25">
      <c r="B34" s="18">
        <f t="shared" si="0"/>
        <v>3.1000000000000014</v>
      </c>
      <c r="C34" s="18" t="e">
        <f>LOOKUP($B34,'Exo6'!$F:$F,'Exo6'!$G:$G)</f>
        <v>#N/A</v>
      </c>
      <c r="D34" s="18" t="e">
        <f>LOOKUP($B34,'Exo6'!$F:$F,'Exo6'!$H:$H)</f>
        <v>#N/A</v>
      </c>
      <c r="F34" s="18"/>
      <c r="G34" s="18"/>
      <c r="I34" s="18"/>
      <c r="J34" s="18"/>
      <c r="L34" s="18"/>
      <c r="M34" s="18"/>
    </row>
    <row r="35" spans="2:13" x14ac:dyDescent="0.25">
      <c r="B35" s="18">
        <f t="shared" si="0"/>
        <v>3.2000000000000015</v>
      </c>
      <c r="C35" s="18" t="e">
        <f>LOOKUP($B35,'Exo6'!$F:$F,'Exo6'!$G:$G)</f>
        <v>#N/A</v>
      </c>
      <c r="D35" s="18" t="e">
        <f>LOOKUP($B35,'Exo6'!$F:$F,'Exo6'!$H:$H)</f>
        <v>#N/A</v>
      </c>
      <c r="F35" s="18"/>
      <c r="G35" s="18"/>
      <c r="I35" s="18"/>
      <c r="J35" s="18"/>
      <c r="L35" s="18"/>
      <c r="M35" s="18"/>
    </row>
    <row r="36" spans="2:13" x14ac:dyDescent="0.25">
      <c r="B36" s="18">
        <f t="shared" si="0"/>
        <v>3.3000000000000016</v>
      </c>
      <c r="C36" s="18" t="e">
        <f>LOOKUP($B36,'Exo6'!$F:$F,'Exo6'!$G:$G)</f>
        <v>#N/A</v>
      </c>
      <c r="D36" s="18" t="e">
        <f>LOOKUP($B36,'Exo6'!$F:$F,'Exo6'!$H:$H)</f>
        <v>#N/A</v>
      </c>
      <c r="F36" s="18"/>
      <c r="G36" s="18"/>
      <c r="I36" s="18"/>
      <c r="J36" s="18"/>
      <c r="L36" s="18"/>
      <c r="M36" s="18"/>
    </row>
    <row r="37" spans="2:13" x14ac:dyDescent="0.25">
      <c r="B37" s="18">
        <f t="shared" si="0"/>
        <v>3.4000000000000017</v>
      </c>
      <c r="C37" s="18" t="e">
        <f>LOOKUP($B37,'Exo6'!$F:$F,'Exo6'!$G:$G)</f>
        <v>#N/A</v>
      </c>
      <c r="D37" s="18" t="e">
        <f>LOOKUP($B37,'Exo6'!$F:$F,'Exo6'!$H:$H)</f>
        <v>#N/A</v>
      </c>
      <c r="F37" s="18"/>
      <c r="G37" s="18"/>
      <c r="I37" s="18"/>
      <c r="J37" s="18"/>
      <c r="L37" s="18"/>
      <c r="M37" s="18"/>
    </row>
    <row r="38" spans="2:13" x14ac:dyDescent="0.25">
      <c r="B38" s="18">
        <f t="shared" si="0"/>
        <v>3.5000000000000018</v>
      </c>
      <c r="C38" s="18" t="e">
        <f>LOOKUP($B38,'Exo6'!$F:$F,'Exo6'!$G:$G)</f>
        <v>#N/A</v>
      </c>
      <c r="D38" s="18" t="e">
        <f>LOOKUP($B38,'Exo6'!$F:$F,'Exo6'!$H:$H)</f>
        <v>#N/A</v>
      </c>
      <c r="F38" s="18"/>
      <c r="G38" s="18"/>
      <c r="I38" s="18"/>
      <c r="J38" s="18"/>
      <c r="L38" s="18"/>
      <c r="M38" s="18"/>
    </row>
    <row r="39" spans="2:13" x14ac:dyDescent="0.25">
      <c r="B39" s="18">
        <f t="shared" si="0"/>
        <v>3.6000000000000019</v>
      </c>
      <c r="C39" s="18" t="e">
        <f>LOOKUP($B39,'Exo6'!$F:$F,'Exo6'!$G:$G)</f>
        <v>#N/A</v>
      </c>
      <c r="D39" s="18" t="e">
        <f>LOOKUP($B39,'Exo6'!$F:$F,'Exo6'!$H:$H)</f>
        <v>#N/A</v>
      </c>
      <c r="F39" s="18"/>
      <c r="G39" s="18"/>
      <c r="I39" s="18"/>
      <c r="J39" s="18"/>
      <c r="L39" s="18"/>
      <c r="M39" s="18"/>
    </row>
    <row r="40" spans="2:13" x14ac:dyDescent="0.25">
      <c r="B40" s="18">
        <f t="shared" si="0"/>
        <v>3.700000000000002</v>
      </c>
      <c r="C40" s="18" t="e">
        <f>LOOKUP($B40,'Exo6'!$F:$F,'Exo6'!$G:$G)</f>
        <v>#N/A</v>
      </c>
      <c r="D40" s="18" t="e">
        <f>LOOKUP($B40,'Exo6'!$F:$F,'Exo6'!$H:$H)</f>
        <v>#N/A</v>
      </c>
      <c r="F40" s="18"/>
      <c r="G40" s="18"/>
      <c r="I40" s="18"/>
      <c r="J40" s="18"/>
      <c r="L40" s="18"/>
      <c r="M40" s="18"/>
    </row>
    <row r="41" spans="2:13" x14ac:dyDescent="0.25">
      <c r="B41" s="18">
        <f t="shared" si="0"/>
        <v>3.800000000000002</v>
      </c>
      <c r="C41" s="18" t="e">
        <f>LOOKUP($B41,'Exo6'!$F:$F,'Exo6'!$G:$G)</f>
        <v>#N/A</v>
      </c>
      <c r="D41" s="18" t="e">
        <f>LOOKUP($B41,'Exo6'!$F:$F,'Exo6'!$H:$H)</f>
        <v>#N/A</v>
      </c>
      <c r="F41" s="18"/>
      <c r="G41" s="18"/>
      <c r="I41" s="18"/>
      <c r="J41" s="18"/>
      <c r="L41" s="18"/>
      <c r="M41" s="18"/>
    </row>
    <row r="42" spans="2:13" x14ac:dyDescent="0.25">
      <c r="B42" s="18">
        <f t="shared" si="0"/>
        <v>3.9000000000000021</v>
      </c>
      <c r="C42" s="18" t="e">
        <f>LOOKUP($B42,'Exo6'!$F:$F,'Exo6'!$G:$G)</f>
        <v>#N/A</v>
      </c>
      <c r="D42" s="18" t="e">
        <f>LOOKUP($B42,'Exo6'!$F:$F,'Exo6'!$H:$H)</f>
        <v>#N/A</v>
      </c>
      <c r="F42" s="18"/>
      <c r="G42" s="18"/>
      <c r="I42" s="18"/>
      <c r="J42" s="18"/>
      <c r="L42" s="18"/>
      <c r="M42" s="18"/>
    </row>
    <row r="43" spans="2:13" x14ac:dyDescent="0.25">
      <c r="B43" s="18">
        <f t="shared" si="0"/>
        <v>4.0000000000000018</v>
      </c>
      <c r="C43" s="18" t="e">
        <f>LOOKUP($B43,'Exo6'!$F:$F,'Exo6'!$G:$G)</f>
        <v>#N/A</v>
      </c>
      <c r="D43" s="18" t="e">
        <f>LOOKUP($B43,'Exo6'!$F:$F,'Exo6'!$H:$H)</f>
        <v>#N/A</v>
      </c>
      <c r="F43" s="18"/>
      <c r="G43" s="18"/>
      <c r="I43" s="18"/>
      <c r="J43" s="18"/>
      <c r="L43" s="18"/>
      <c r="M43" s="18"/>
    </row>
    <row r="44" spans="2:13" x14ac:dyDescent="0.25">
      <c r="B44" s="18">
        <f t="shared" si="0"/>
        <v>4.1000000000000014</v>
      </c>
      <c r="C44" s="18" t="e">
        <f>LOOKUP($B44,'Exo6'!$F:$F,'Exo6'!$G:$G)</f>
        <v>#N/A</v>
      </c>
      <c r="D44" s="18" t="e">
        <f>LOOKUP($B44,'Exo6'!$F:$F,'Exo6'!$H:$H)</f>
        <v>#N/A</v>
      </c>
      <c r="F44" s="18"/>
      <c r="G44" s="18"/>
      <c r="I44" s="18"/>
      <c r="J44" s="18"/>
      <c r="L44" s="18"/>
      <c r="M44" s="18"/>
    </row>
    <row r="45" spans="2:13" x14ac:dyDescent="0.25">
      <c r="B45" s="18">
        <f t="shared" si="0"/>
        <v>4.2000000000000011</v>
      </c>
      <c r="C45" s="18" t="e">
        <f>LOOKUP($B45,'Exo6'!$F:$F,'Exo6'!$G:$G)</f>
        <v>#N/A</v>
      </c>
      <c r="D45" s="18" t="e">
        <f>LOOKUP($B45,'Exo6'!$F:$F,'Exo6'!$H:$H)</f>
        <v>#N/A</v>
      </c>
      <c r="F45" s="18"/>
      <c r="G45" s="18"/>
      <c r="I45" s="18"/>
      <c r="J45" s="18"/>
      <c r="L45" s="18"/>
      <c r="M45" s="18"/>
    </row>
    <row r="46" spans="2:13" x14ac:dyDescent="0.25">
      <c r="B46" s="18">
        <f t="shared" si="0"/>
        <v>4.3000000000000007</v>
      </c>
      <c r="C46" s="18" t="e">
        <f>LOOKUP($B46,'Exo6'!$F:$F,'Exo6'!$G:$G)</f>
        <v>#N/A</v>
      </c>
      <c r="D46" s="18" t="e">
        <f>LOOKUP($B46,'Exo6'!$F:$F,'Exo6'!$H:$H)</f>
        <v>#N/A</v>
      </c>
      <c r="F46" s="18"/>
      <c r="G46" s="18"/>
      <c r="I46" s="18"/>
      <c r="J46" s="18"/>
      <c r="L46" s="18"/>
      <c r="M46" s="18"/>
    </row>
    <row r="47" spans="2:13" x14ac:dyDescent="0.25">
      <c r="B47" s="18">
        <f t="shared" si="0"/>
        <v>4.4000000000000004</v>
      </c>
      <c r="C47" s="18" t="e">
        <f>LOOKUP($B47,'Exo6'!$F:$F,'Exo6'!$G:$G)</f>
        <v>#N/A</v>
      </c>
      <c r="D47" s="18" t="e">
        <f>LOOKUP($B47,'Exo6'!$F:$F,'Exo6'!$H:$H)</f>
        <v>#N/A</v>
      </c>
      <c r="F47" s="18"/>
      <c r="G47" s="18"/>
      <c r="I47" s="18"/>
      <c r="J47" s="18"/>
      <c r="L47" s="18"/>
      <c r="M47" s="18"/>
    </row>
    <row r="48" spans="2:13" x14ac:dyDescent="0.25">
      <c r="B48" s="18">
        <f t="shared" si="0"/>
        <v>4.5</v>
      </c>
      <c r="C48" s="18" t="e">
        <f>LOOKUP($B48,'Exo6'!$F:$F,'Exo6'!$G:$G)</f>
        <v>#N/A</v>
      </c>
      <c r="D48" s="18" t="e">
        <f>LOOKUP($B48,'Exo6'!$F:$F,'Exo6'!$H:$H)</f>
        <v>#N/A</v>
      </c>
      <c r="F48" s="18"/>
      <c r="G48" s="18"/>
      <c r="I48" s="18"/>
      <c r="J48" s="18"/>
      <c r="L48" s="18"/>
      <c r="M48" s="18"/>
    </row>
    <row r="49" spans="2:13" x14ac:dyDescent="0.25">
      <c r="B49" s="18">
        <f t="shared" si="0"/>
        <v>4.5999999999999996</v>
      </c>
      <c r="C49" s="18" t="e">
        <f>LOOKUP($B49,'Exo6'!$F:$F,'Exo6'!$G:$G)</f>
        <v>#N/A</v>
      </c>
      <c r="D49" s="18" t="e">
        <f>LOOKUP($B49,'Exo6'!$F:$F,'Exo6'!$H:$H)</f>
        <v>#N/A</v>
      </c>
      <c r="F49" s="18"/>
      <c r="G49" s="18"/>
      <c r="I49" s="18"/>
      <c r="J49" s="18"/>
      <c r="L49" s="18"/>
      <c r="M49" s="18"/>
    </row>
    <row r="50" spans="2:13" x14ac:dyDescent="0.25">
      <c r="B50" s="18">
        <f t="shared" si="0"/>
        <v>4.6999999999999993</v>
      </c>
      <c r="C50" s="18" t="e">
        <f>LOOKUP($B50,'Exo6'!$F:$F,'Exo6'!$G:$G)</f>
        <v>#N/A</v>
      </c>
      <c r="D50" s="18" t="e">
        <f>LOOKUP($B50,'Exo6'!$F:$F,'Exo6'!$H:$H)</f>
        <v>#N/A</v>
      </c>
      <c r="F50" s="18"/>
      <c r="G50" s="18"/>
      <c r="I50" s="18"/>
      <c r="J50" s="18"/>
      <c r="L50" s="18"/>
      <c r="M50" s="18"/>
    </row>
    <row r="51" spans="2:13" x14ac:dyDescent="0.25">
      <c r="B51" s="18">
        <f t="shared" si="0"/>
        <v>4.7999999999999989</v>
      </c>
      <c r="C51" s="18" t="e">
        <f>LOOKUP($B51,'Exo6'!$F:$F,'Exo6'!$G:$G)</f>
        <v>#N/A</v>
      </c>
      <c r="D51" s="18" t="e">
        <f>LOOKUP($B51,'Exo6'!$F:$F,'Exo6'!$H:$H)</f>
        <v>#N/A</v>
      </c>
      <c r="F51" s="18"/>
      <c r="G51" s="18"/>
      <c r="I51" s="18"/>
      <c r="J51" s="18"/>
      <c r="L51" s="18"/>
      <c r="M51" s="18"/>
    </row>
    <row r="52" spans="2:13" x14ac:dyDescent="0.25">
      <c r="B52" s="18">
        <f t="shared" si="0"/>
        <v>4.8999999999999986</v>
      </c>
      <c r="C52" s="18" t="e">
        <f>LOOKUP($B52,'Exo6'!$F:$F,'Exo6'!$G:$G)</f>
        <v>#N/A</v>
      </c>
      <c r="D52" s="18" t="e">
        <f>LOOKUP($B52,'Exo6'!$F:$F,'Exo6'!$H:$H)</f>
        <v>#N/A</v>
      </c>
      <c r="F52" s="18"/>
      <c r="G52" s="18"/>
      <c r="I52" s="18"/>
      <c r="J52" s="18"/>
      <c r="L52" s="18"/>
      <c r="M52" s="18"/>
    </row>
    <row r="53" spans="2:13" x14ac:dyDescent="0.25">
      <c r="B53" s="18">
        <f t="shared" si="0"/>
        <v>4.9999999999999982</v>
      </c>
      <c r="C53" s="18" t="e">
        <f>LOOKUP($B53,'Exo6'!$F:$F,'Exo6'!$G:$G)</f>
        <v>#N/A</v>
      </c>
      <c r="D53" s="18" t="e">
        <f>LOOKUP($B53,'Exo6'!$F:$F,'Exo6'!$H:$H)</f>
        <v>#N/A</v>
      </c>
      <c r="F53" s="18"/>
      <c r="G53" s="18"/>
      <c r="I53" s="18"/>
      <c r="J53" s="18"/>
      <c r="L53" s="18"/>
      <c r="M53" s="18"/>
    </row>
  </sheetData>
  <mergeCells count="4">
    <mergeCell ref="F1:G1"/>
    <mergeCell ref="I1:J1"/>
    <mergeCell ref="L1:M1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Exo1</vt:lpstr>
      <vt:lpstr>Exo2-3-4</vt:lpstr>
      <vt:lpstr>Exo6</vt:lpstr>
      <vt:lpstr>2plot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Siour</dc:creator>
  <cp:lastModifiedBy>Marie Camredon</cp:lastModifiedBy>
  <dcterms:created xsi:type="dcterms:W3CDTF">2012-02-14T09:08:15Z</dcterms:created>
  <dcterms:modified xsi:type="dcterms:W3CDTF">2016-01-26T19:27:17Z</dcterms:modified>
</cp:coreProperties>
</file>